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10\Desktop\Nancy 2T Implan\"/>
    </mc:Choice>
  </mc:AlternateContent>
  <xr:revisionPtr revIDLastSave="0" documentId="13_ncr:1_{A8350E46-AB82-43F9-9D6C-E2FA3EBF99AB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P23" i="1"/>
  <c r="N23" i="1"/>
  <c r="L23" i="1"/>
  <c r="K23" i="1"/>
  <c r="J23" i="1"/>
  <c r="I23" i="1"/>
  <c r="H23" i="1"/>
  <c r="G23" i="1"/>
  <c r="F23" i="1"/>
  <c r="E23" i="1"/>
  <c r="D23" i="1"/>
  <c r="Q22" i="1"/>
  <c r="P22" i="1"/>
  <c r="N22" i="1"/>
  <c r="L22" i="1"/>
  <c r="K22" i="1"/>
  <c r="J22" i="1"/>
  <c r="I22" i="1"/>
  <c r="H22" i="1"/>
  <c r="G22" i="1"/>
  <c r="F22" i="1"/>
  <c r="E22" i="1"/>
  <c r="D22" i="1"/>
  <c r="Q21" i="1"/>
  <c r="P21" i="1"/>
  <c r="N21" i="1"/>
  <c r="L21" i="1"/>
  <c r="K21" i="1"/>
  <c r="J21" i="1"/>
  <c r="I21" i="1"/>
  <c r="H21" i="1"/>
  <c r="G21" i="1"/>
  <c r="F21" i="1"/>
  <c r="E21" i="1"/>
  <c r="D21" i="1"/>
  <c r="Q20" i="1"/>
  <c r="P20" i="1"/>
  <c r="N20" i="1"/>
  <c r="L20" i="1"/>
  <c r="K20" i="1"/>
  <c r="J20" i="1"/>
  <c r="I20" i="1"/>
  <c r="H20" i="1"/>
  <c r="G20" i="1"/>
  <c r="F20" i="1"/>
  <c r="E20" i="1"/>
  <c r="D20" i="1"/>
  <c r="Q19" i="1"/>
  <c r="P19" i="1"/>
  <c r="N19" i="1"/>
  <c r="L19" i="1"/>
  <c r="K19" i="1"/>
  <c r="J19" i="1"/>
  <c r="I19" i="1"/>
  <c r="H19" i="1"/>
  <c r="G19" i="1"/>
  <c r="F19" i="1"/>
  <c r="E19" i="1"/>
  <c r="D19" i="1"/>
  <c r="Q18" i="1"/>
  <c r="P18" i="1"/>
  <c r="N18" i="1"/>
  <c r="L18" i="1"/>
  <c r="K18" i="1"/>
  <c r="J18" i="1"/>
  <c r="I18" i="1"/>
  <c r="H18" i="1"/>
  <c r="G18" i="1"/>
  <c r="F18" i="1"/>
  <c r="E18" i="1"/>
  <c r="D18" i="1"/>
  <c r="Q17" i="1"/>
  <c r="P17" i="1"/>
  <c r="N17" i="1"/>
  <c r="L17" i="1"/>
  <c r="K17" i="1"/>
  <c r="J17" i="1"/>
  <c r="I17" i="1"/>
  <c r="H17" i="1"/>
  <c r="G17" i="1"/>
  <c r="F17" i="1"/>
  <c r="E17" i="1"/>
  <c r="D17" i="1"/>
  <c r="Q16" i="1"/>
  <c r="P16" i="1"/>
  <c r="N16" i="1"/>
  <c r="L16" i="1"/>
  <c r="K16" i="1"/>
  <c r="J16" i="1"/>
  <c r="I16" i="1"/>
  <c r="H16" i="1"/>
  <c r="G16" i="1"/>
  <c r="F16" i="1"/>
  <c r="E16" i="1"/>
  <c r="D16" i="1"/>
  <c r="Q15" i="1"/>
  <c r="P15" i="1"/>
  <c r="N15" i="1"/>
  <c r="L15" i="1"/>
  <c r="K15" i="1"/>
  <c r="J15" i="1"/>
  <c r="I15" i="1"/>
  <c r="H15" i="1"/>
  <c r="G15" i="1"/>
  <c r="F15" i="1"/>
  <c r="E15" i="1"/>
  <c r="D15" i="1"/>
  <c r="Q14" i="1"/>
  <c r="P14" i="1"/>
  <c r="N14" i="1"/>
  <c r="L14" i="1"/>
  <c r="K14" i="1"/>
  <c r="J14" i="1"/>
  <c r="I14" i="1"/>
  <c r="H14" i="1"/>
  <c r="G14" i="1"/>
  <c r="F14" i="1"/>
  <c r="E14" i="1"/>
  <c r="D14" i="1"/>
  <c r="Q13" i="1"/>
  <c r="P13" i="1"/>
  <c r="N13" i="1"/>
  <c r="L13" i="1"/>
  <c r="K13" i="1"/>
  <c r="J13" i="1"/>
  <c r="I13" i="1"/>
  <c r="H13" i="1"/>
  <c r="G13" i="1"/>
  <c r="F13" i="1"/>
  <c r="E13" i="1"/>
  <c r="D13" i="1"/>
  <c r="Q12" i="1"/>
  <c r="P12" i="1"/>
  <c r="N12" i="1"/>
  <c r="L12" i="1"/>
  <c r="K12" i="1"/>
  <c r="J12" i="1"/>
  <c r="I12" i="1"/>
  <c r="H12" i="1"/>
  <c r="G12" i="1"/>
  <c r="F12" i="1"/>
  <c r="E12" i="1"/>
  <c r="D12" i="1"/>
  <c r="Q11" i="1"/>
  <c r="P11" i="1"/>
  <c r="N11" i="1"/>
  <c r="L11" i="1"/>
  <c r="K11" i="1"/>
  <c r="J11" i="1"/>
  <c r="I11" i="1"/>
  <c r="H11" i="1"/>
  <c r="G11" i="1"/>
  <c r="F11" i="1"/>
  <c r="E11" i="1"/>
  <c r="D11" i="1"/>
  <c r="Q10" i="1"/>
  <c r="P10" i="1"/>
  <c r="N10" i="1"/>
  <c r="L10" i="1"/>
  <c r="K10" i="1"/>
  <c r="J10" i="1"/>
  <c r="I10" i="1"/>
  <c r="H10" i="1"/>
  <c r="G10" i="1"/>
  <c r="F10" i="1"/>
  <c r="E10" i="1"/>
  <c r="D10" i="1"/>
  <c r="Q9" i="1"/>
  <c r="P9" i="1"/>
  <c r="N9" i="1"/>
  <c r="L9" i="1"/>
  <c r="K9" i="1"/>
  <c r="J9" i="1"/>
  <c r="I9" i="1"/>
  <c r="H9" i="1"/>
  <c r="G9" i="1"/>
  <c r="F9" i="1"/>
  <c r="E9" i="1"/>
  <c r="D9" i="1"/>
  <c r="Q8" i="1"/>
  <c r="P8" i="1"/>
  <c r="N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<sst xmlns="http://schemas.openxmlformats.org/spreadsheetml/2006/main" count="86" uniqueCount="56">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</sst>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yll_000/Desktop/Transparencia%202020%20Implan/Transparencia%202do%20Trimestr/BASE_2020_F_Impl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base0"/>
      <sheetName val="base01"/>
      <sheetName val="OIT_OBJ"/>
      <sheetName val="Hoja1"/>
      <sheetName val="Hoja1 (2)"/>
      <sheetName val="Hoja2"/>
      <sheetName val="BASE_2020_F_Impl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85546875" style="1" bestFit="1" customWidth="1"/>
    <col min="2" max="2" width="36.5703125" style="1" bestFit="1" customWidth="1"/>
    <col min="3" max="3" width="38.7109375" style="1" bestFit="1" customWidth="1"/>
    <col min="4" max="4" width="18.7109375" bestFit="1" customWidth="1"/>
    <col min="5" max="5" width="25.42578125" style="4" bestFit="1" customWidth="1"/>
    <col min="6" max="6" width="20.140625" style="7" bestFit="1" customWidth="1"/>
    <col min="7" max="7" width="20.7109375" style="3" bestFit="1" customWidth="1"/>
    <col min="8" max="8" width="16.28515625" style="3" bestFit="1" customWidth="1"/>
    <col min="9" max="9" width="16.42578125" style="7" bestFit="1" customWidth="1"/>
    <col min="10" max="10" width="21" style="7" bestFit="1" customWidth="1"/>
    <col min="11" max="11" width="10.140625" style="8" bestFit="1" customWidth="1"/>
    <col min="12" max="12" width="17.7109375" style="8" bestFit="1" customWidth="1"/>
    <col min="13" max="13" width="24.140625" style="7" bestFit="1" customWidth="1"/>
    <col min="14" max="14" width="40.42578125" style="8" bestFit="1" customWidth="1"/>
    <col min="15" max="15" width="27.5703125" style="7" bestFit="1" customWidth="1"/>
    <col min="16" max="16" width="41.5703125" bestFit="1" customWidth="1"/>
    <col min="17" max="17" width="73.28515625" style="1" bestFit="1" customWidth="1"/>
    <col min="18" max="18" width="17.7109375" style="1" bestFit="1" customWidth="1"/>
    <col min="19" max="19" width="20.140625" style="1" bestFit="1" customWidth="1"/>
    <col min="20" max="20" width="17.42578125" customWidth="1"/>
  </cols>
  <sheetData>
    <row r="1" spans="1:20" hidden="1" x14ac:dyDescent="0.25">
      <c r="A1" s="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3"/>
      <c r="I2" s="13"/>
    </row>
    <row r="3" spans="1:20" x14ac:dyDescent="0.25">
      <c r="A3" s="14" t="s">
        <v>4</v>
      </c>
      <c r="B3" s="12"/>
      <c r="C3" s="12"/>
      <c r="D3" s="14" t="s">
        <v>5</v>
      </c>
      <c r="E3" s="12"/>
      <c r="F3" s="12"/>
      <c r="G3" s="15" t="s">
        <v>6</v>
      </c>
      <c r="H3" s="13"/>
      <c r="I3" s="13"/>
    </row>
    <row r="4" spans="1:20" hidden="1" x14ac:dyDescent="0.25">
      <c r="A4" s="1" t="s">
        <v>7</v>
      </c>
      <c r="B4" s="1" t="s">
        <v>8</v>
      </c>
      <c r="C4" s="1" t="s">
        <v>8</v>
      </c>
      <c r="D4" t="s">
        <v>9</v>
      </c>
      <c r="E4" s="4" t="s">
        <v>9</v>
      </c>
      <c r="F4" s="7" t="s">
        <v>7</v>
      </c>
      <c r="G4" s="3" t="s">
        <v>9</v>
      </c>
      <c r="H4" s="3" t="s">
        <v>9</v>
      </c>
      <c r="I4" s="7" t="s">
        <v>7</v>
      </c>
      <c r="J4" s="7" t="s">
        <v>7</v>
      </c>
      <c r="K4" s="8" t="s">
        <v>7</v>
      </c>
      <c r="L4" s="8" t="s">
        <v>9</v>
      </c>
      <c r="M4" s="7" t="s">
        <v>9</v>
      </c>
      <c r="N4" s="8" t="s">
        <v>9</v>
      </c>
      <c r="O4" s="7" t="s">
        <v>10</v>
      </c>
      <c r="P4" t="s">
        <v>9</v>
      </c>
      <c r="Q4" s="1" t="s">
        <v>9</v>
      </c>
      <c r="R4" s="1" t="s">
        <v>8</v>
      </c>
      <c r="S4" s="1" t="s">
        <v>11</v>
      </c>
      <c r="T4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t="s">
        <v>16</v>
      </c>
      <c r="E5" s="4" t="s">
        <v>17</v>
      </c>
      <c r="F5" s="7" t="s">
        <v>18</v>
      </c>
      <c r="G5" s="3" t="s">
        <v>19</v>
      </c>
      <c r="H5" s="3" t="s">
        <v>20</v>
      </c>
      <c r="I5" s="7" t="s">
        <v>21</v>
      </c>
      <c r="J5" s="7" t="s">
        <v>22</v>
      </c>
      <c r="K5" s="8" t="s">
        <v>23</v>
      </c>
      <c r="L5" s="8" t="s">
        <v>24</v>
      </c>
      <c r="M5" s="7" t="s">
        <v>25</v>
      </c>
      <c r="N5" s="8" t="s">
        <v>26</v>
      </c>
      <c r="O5" s="7" t="s">
        <v>27</v>
      </c>
      <c r="P5" t="s">
        <v>28</v>
      </c>
      <c r="Q5" s="1" t="s">
        <v>29</v>
      </c>
      <c r="R5" s="1" t="s">
        <v>30</v>
      </c>
      <c r="S5" s="1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2" customFormat="1" ht="15.75" customHeight="1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10" t="s">
        <v>40</v>
      </c>
      <c r="H7" s="10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  <c r="T7" s="9" t="s">
        <v>53</v>
      </c>
    </row>
    <row r="8" spans="1:20" ht="15" customHeight="1" x14ac:dyDescent="0.25">
      <c r="A8" s="16">
        <v>2020</v>
      </c>
      <c r="B8" s="17">
        <v>43922</v>
      </c>
      <c r="C8" s="17">
        <v>44012</v>
      </c>
      <c r="D8" s="18" t="str">
        <f>+[1]!T_evidencias[[#This Row],[DESC_CPR]]</f>
        <v>PRESTACIÓN DE SERVICIOS PÚBLICOS</v>
      </c>
      <c r="E8" s="18" t="str">
        <f>+[1]!T_evidencias[[#This Row],[Indicadores y metas asociados a cada objetivo 
Tabla_364109]]</f>
        <v>Miércoles Ciudadano.( Eventos)</v>
      </c>
      <c r="F8" s="18" t="str">
        <f>+[1]!T_evidencias[[#This Row],[DESC_DIMENSION]]</f>
        <v>EFICIENCIA</v>
      </c>
      <c r="G8" s="18" t="str">
        <f>+[1]!T_evidencias[[#This Row],[INTEPRETACION]]</f>
        <v>Incrementar la participacion de la ciudadania mediante los eventos del miercoles ciudadano.</v>
      </c>
      <c r="H8" s="18" t="str">
        <f>+[1]!T_evidencias[[#This Row],[FORMULA]]</f>
        <v xml:space="preserve">Eventos Realizados/Eventos por Realizar   </v>
      </c>
      <c r="I8" s="18" t="str">
        <f>+[1]!T_evidencias[[#This Row],[DESC_UNIDAD_MEDIDA]]</f>
        <v>EVENTO</v>
      </c>
      <c r="J8" s="18" t="str">
        <f>+[1]!T_evidencias[[#This Row],[FRECUENCIA]]</f>
        <v>MENSUAL</v>
      </c>
      <c r="K8" s="19">
        <f>+[1]!T_evidencias[[#This Row],[TOT_PROGRAMADO]]</f>
        <v>45</v>
      </c>
      <c r="L8" s="19">
        <f>+[1]!T_evidencias[[#This Row],[TOT_PROGRAMADO]]</f>
        <v>45</v>
      </c>
      <c r="M8" s="18"/>
      <c r="N8" s="19">
        <f>+[1]!T_evidencias[[#This Row],[TOT_ALCANZADO]]</f>
        <v>8</v>
      </c>
      <c r="O8" s="18" t="s">
        <v>54</v>
      </c>
      <c r="P8" s="18" t="str">
        <f>+[1]!T_evidencias[[#This Row],[Área(s) responsable(s) que genera(n), posee(n), publica(n) y actualizan la información]]</f>
        <v>IMPLAN, AGENCIA DE EVALUACIÓN</v>
      </c>
      <c r="Q8" s="18" t="str">
        <f>+[1]!T_evidencias[[#This Row],[Área(s) responsable(s) que genera(n), posee(n), publica(n) y actualizan la información]]</f>
        <v>IMPLAN, AGENCIA DE EVALUACIÓN</v>
      </c>
      <c r="R8" s="20">
        <v>44022</v>
      </c>
      <c r="S8" s="20">
        <v>44022</v>
      </c>
      <c r="T8" s="18"/>
    </row>
    <row r="9" spans="1:20" x14ac:dyDescent="0.25">
      <c r="A9" s="19">
        <v>2020</v>
      </c>
      <c r="B9" s="17">
        <v>43922</v>
      </c>
      <c r="C9" s="17">
        <v>44012</v>
      </c>
      <c r="D9" s="18" t="str">
        <f>+[1]!T_evidencias[[#This Row],[DESC_CPR]]</f>
        <v>PRESTACIÓN DE SERVICIOS PÚBLICOS</v>
      </c>
      <c r="E9" s="18" t="str">
        <f>+[1]!T_evidencias[[#This Row],[Indicadores y metas asociados a cada objetivo 
Tabla_364109]]</f>
        <v>Atender la solicitud de donativos a Instituciones de Enseñanza, Asociaciones y Ciudadanía de forma transparente.</v>
      </c>
      <c r="F9" s="18" t="str">
        <f>+[1]!T_evidencias[[#This Row],[DESC_DIMENSION]]</f>
        <v>EFICIENCIA</v>
      </c>
      <c r="G9" s="18" t="str">
        <f>+[1]!T_evidencias[[#This Row],[INTEPRETACION]]</f>
        <v>Aumentar la efectividad en la atencion en las solicutudes de la población</v>
      </c>
      <c r="H9" s="18" t="str">
        <f>+[1]!T_evidencias[[#This Row],[FORMULA]]</f>
        <v xml:space="preserve">Solicitudes atendidas/Solicitudes por atender   </v>
      </c>
      <c r="I9" s="18" t="str">
        <f>+[1]!T_evidencias[[#This Row],[DESC_UNIDAD_MEDIDA]]</f>
        <v>APOYOS</v>
      </c>
      <c r="J9" s="18" t="str">
        <f>+[1]!T_evidencias[[#This Row],[FRECUENCIA]]</f>
        <v>TRIMESTRAL</v>
      </c>
      <c r="K9" s="19">
        <f>+[1]!T_evidencias[[#This Row],[TOT_PROGRAMADO]]</f>
        <v>1500</v>
      </c>
      <c r="L9" s="19">
        <f>+[1]!T_evidencias[[#This Row],[TOT_PROGRAMADO]]</f>
        <v>1500</v>
      </c>
      <c r="M9" s="18"/>
      <c r="N9" s="19">
        <f>+[1]!T_evidencias[[#This Row],[TOT_ALCANZADO]]</f>
        <v>0</v>
      </c>
      <c r="O9" s="18" t="s">
        <v>54</v>
      </c>
      <c r="P9" s="18" t="str">
        <f>+[1]!T_evidencias[[#This Row],[Área(s) responsable(s) que genera(n), posee(n), publica(n) y actualizan la información]]</f>
        <v>IMPLAN, AGENCIA DE EVALUACIÓN</v>
      </c>
      <c r="Q9" s="18" t="str">
        <f>+[1]!T_evidencias[[#This Row],[Área(s) responsable(s) que genera(n), posee(n), publica(n) y actualizan la información]]</f>
        <v>IMPLAN, AGENCIA DE EVALUACIÓN</v>
      </c>
      <c r="R9" s="20">
        <v>44022</v>
      </c>
      <c r="S9" s="20">
        <v>44022</v>
      </c>
      <c r="T9" s="18"/>
    </row>
    <row r="10" spans="1:20" x14ac:dyDescent="0.25">
      <c r="A10" s="16">
        <v>2020</v>
      </c>
      <c r="B10" s="17">
        <v>43922</v>
      </c>
      <c r="C10" s="17">
        <v>44012</v>
      </c>
      <c r="D10" s="18" t="str">
        <f>+[1]!T_evidencias[[#This Row],[DESC_CPR]]</f>
        <v>PRESTACIÓN DE SERVICIOS PÚBLICOS</v>
      </c>
      <c r="E10" s="18" t="str">
        <f>+[1]!T_evidencias[[#This Row],[Indicadores y metas asociados a cada objetivo 
Tabla_364109]]</f>
        <v>Atender la solicitud de donativos a Instituciones de Enseñanza, Asociaciones y Ciudadanía de forma transparente.</v>
      </c>
      <c r="F10" s="18" t="str">
        <f>+[1]!T_evidencias[[#This Row],[DESC_DIMENSION]]</f>
        <v>EFICIENCIA</v>
      </c>
      <c r="G10" s="18" t="str">
        <f>+[1]!T_evidencias[[#This Row],[INTEPRETACION]]</f>
        <v>Aumentar la efectividad en la atención de las solicitudes de la poblacion a través del Sistema de Atencion Ciudadana</v>
      </c>
      <c r="H10" s="18" t="str">
        <f>+[1]!T_evidencias[[#This Row],[FORMULA]]</f>
        <v xml:space="preserve">Solicitudes Atendidas/Solicitudes por Atender   </v>
      </c>
      <c r="I10" s="18" t="str">
        <f>+[1]!T_evidencias[[#This Row],[DESC_UNIDAD_MEDIDA]]</f>
        <v>APOYOS</v>
      </c>
      <c r="J10" s="18" t="str">
        <f>+[1]!T_evidencias[[#This Row],[FRECUENCIA]]</f>
        <v>TRIMESTRAL</v>
      </c>
      <c r="K10" s="19">
        <f>+[1]!T_evidencias[[#This Row],[TOT_PROGRAMADO]]</f>
        <v>1480</v>
      </c>
      <c r="L10" s="19">
        <f>+[1]!T_evidencias[[#This Row],[TOT_PROGRAMADO]]</f>
        <v>1480</v>
      </c>
      <c r="M10" s="18"/>
      <c r="N10" s="19">
        <f>+[1]!T_evidencias[[#This Row],[TOT_ALCANZADO]]</f>
        <v>1054</v>
      </c>
      <c r="O10" s="18" t="s">
        <v>54</v>
      </c>
      <c r="P10" s="18" t="str">
        <f>+[1]!T_evidencias[[#This Row],[Área(s) responsable(s) que genera(n), posee(n), publica(n) y actualizan la información]]</f>
        <v>IMPLAN, AGENCIA DE EVALUACIÓN</v>
      </c>
      <c r="Q10" s="18" t="str">
        <f>+[1]!T_evidencias[[#This Row],[Área(s) responsable(s) que genera(n), posee(n), publica(n) y actualizan la información]]</f>
        <v>IMPLAN, AGENCIA DE EVALUACIÓN</v>
      </c>
      <c r="R10" s="20">
        <v>44022</v>
      </c>
      <c r="S10" s="20">
        <v>44022</v>
      </c>
      <c r="T10" s="18"/>
    </row>
    <row r="11" spans="1:20" x14ac:dyDescent="0.25">
      <c r="A11" s="19">
        <v>2020</v>
      </c>
      <c r="B11" s="17">
        <v>43922</v>
      </c>
      <c r="C11" s="17">
        <v>44012</v>
      </c>
      <c r="D11" s="18" t="str">
        <f>+[1]!T_evidencias[[#This Row],[DESC_CPR]]</f>
        <v>PLANEACIÓN, SEGUIMIENTO Y EVALUACIÓN DE POLÍTICAS PUBLICAS</v>
      </c>
      <c r="E11" s="18" t="str">
        <f>+[1]!T_evidencias[[#This Row],[Indicadores y metas asociados a cada objetivo 
Tabla_364109]]</f>
        <v>Becas de Movilidad</v>
      </c>
      <c r="F11" s="18" t="str">
        <f>+[1]!T_evidencias[[#This Row],[DESC_DIMENSION]]</f>
        <v>EFICIENCIA</v>
      </c>
      <c r="G11" s="18" t="str">
        <f>+[1]!T_evidencias[[#This Row],[INTEPRETACION]]</f>
        <v>Desarrollo Integral de la Juventud, mediante el accesos a Becas de Movilidad</v>
      </c>
      <c r="H11" s="18" t="str">
        <f>+[1]!T_evidencias[[#This Row],[FORMULA]]</f>
        <v xml:space="preserve">realizado/por realizar   </v>
      </c>
      <c r="I11" s="18" t="str">
        <f>+[1]!T_evidencias[[#This Row],[DESC_UNIDAD_MEDIDA]]</f>
        <v>BECAS</v>
      </c>
      <c r="J11" s="18" t="str">
        <f>+[1]!T_evidencias[[#This Row],[FRECUENCIA]]</f>
        <v>ANUAL</v>
      </c>
      <c r="K11" s="19">
        <f>+[1]!T_evidencias[[#This Row],[TOT_PROGRAMADO]]</f>
        <v>500</v>
      </c>
      <c r="L11" s="19">
        <f>+[1]!T_evidencias[[#This Row],[TOT_PROGRAMADO]]</f>
        <v>500</v>
      </c>
      <c r="M11" s="18"/>
      <c r="N11" s="19">
        <f>+[1]!T_evidencias[[#This Row],[TOT_ALCANZADO]]</f>
        <v>500</v>
      </c>
      <c r="O11" s="18" t="s">
        <v>54</v>
      </c>
      <c r="P11" s="18" t="str">
        <f>+[1]!T_evidencias[[#This Row],[Área(s) responsable(s) que genera(n), posee(n), publica(n) y actualizan la información]]</f>
        <v>IMPLAN, AGENCIA DE EVALUACIÓN</v>
      </c>
      <c r="Q11" s="18" t="str">
        <f>+[1]!T_evidencias[[#This Row],[Área(s) responsable(s) que genera(n), posee(n), publica(n) y actualizan la información]]</f>
        <v>IMPLAN, AGENCIA DE EVALUACIÓN</v>
      </c>
      <c r="R11" s="20">
        <v>44022</v>
      </c>
      <c r="S11" s="20">
        <v>44022</v>
      </c>
      <c r="T11" s="18"/>
    </row>
    <row r="12" spans="1:20" x14ac:dyDescent="0.25">
      <c r="A12" s="16">
        <v>2020</v>
      </c>
      <c r="B12" s="17">
        <v>43922</v>
      </c>
      <c r="C12" s="17">
        <v>44012</v>
      </c>
      <c r="D12" s="18" t="str">
        <f>+[1]!T_evidencias[[#This Row],[DESC_CPR]]</f>
        <v>PRESTACIÓN DE SERVICIOS PÚBLICOS</v>
      </c>
      <c r="E12" s="18" t="str">
        <f>+[1]!T_evidencias[[#This Row],[Indicadores y metas asociados a cada objetivo 
Tabla_364109]]</f>
        <v>Coordinar las sesiones del Consejo de la Ciudad</v>
      </c>
      <c r="F12" s="18" t="str">
        <f>+[1]!T_evidencias[[#This Row],[DESC_DIMENSION]]</f>
        <v>EFICIENCIA</v>
      </c>
      <c r="G12" s="18" t="str">
        <f>+[1]!T_evidencias[[#This Row],[INTEPRETACION]]</f>
        <v>Coordinación de las sesiones del Consejo de la Ciudad</v>
      </c>
      <c r="H12" s="18" t="str">
        <f>+[1]!T_evidencias[[#This Row],[FORMULA]]</f>
        <v xml:space="preserve">Sesiones realizadas/Sesiones por realizar   </v>
      </c>
      <c r="I12" s="18" t="str">
        <f>+[1]!T_evidencias[[#This Row],[DESC_UNIDAD_MEDIDA]]</f>
        <v>SESION</v>
      </c>
      <c r="J12" s="18" t="str">
        <f>+[1]!T_evidencias[[#This Row],[FRECUENCIA]]</f>
        <v>ANUAL</v>
      </c>
      <c r="K12" s="19">
        <f>+[1]!T_evidencias[[#This Row],[TOT_PROGRAMADO]]</f>
        <v>4</v>
      </c>
      <c r="L12" s="19">
        <f>+[1]!T_evidencias[[#This Row],[TOT_PROGRAMADO]]</f>
        <v>4</v>
      </c>
      <c r="M12" s="18"/>
      <c r="N12" s="19">
        <f>+[1]!T_evidencias[[#This Row],[TOT_ALCANZADO]]</f>
        <v>1</v>
      </c>
      <c r="O12" s="18" t="s">
        <v>54</v>
      </c>
      <c r="P12" s="18" t="str">
        <f>+[1]!T_evidencias[[#This Row],[Área(s) responsable(s) que genera(n), posee(n), publica(n) y actualizan la información]]</f>
        <v>IMPLAN, AGENCIA DE EVALUACIÓN</v>
      </c>
      <c r="Q12" s="18" t="str">
        <f>+[1]!T_evidencias[[#This Row],[Área(s) responsable(s) que genera(n), posee(n), publica(n) y actualizan la información]]</f>
        <v>IMPLAN, AGENCIA DE EVALUACIÓN</v>
      </c>
      <c r="R12" s="20">
        <v>44022</v>
      </c>
      <c r="S12" s="20">
        <v>44022</v>
      </c>
      <c r="T12" s="18"/>
    </row>
    <row r="13" spans="1:20" x14ac:dyDescent="0.25">
      <c r="A13" s="19">
        <v>2020</v>
      </c>
      <c r="B13" s="17">
        <v>43922</v>
      </c>
      <c r="C13" s="17">
        <v>44012</v>
      </c>
      <c r="D13" s="18" t="str">
        <f>+[1]!T_evidencias[[#This Row],[DESC_CPR]]</f>
        <v>PRESTACIÓN DE SERVICIOS PÚBLICOS</v>
      </c>
      <c r="E13" s="18" t="str">
        <f>+[1]!T_evidencias[[#This Row],[Indicadores y metas asociados a cada objetivo 
Tabla_364109]]</f>
        <v>Constatación de la coordinación operativ del Consejo de la Ciudad</v>
      </c>
      <c r="F13" s="18" t="str">
        <f>+[1]!T_evidencias[[#This Row],[DESC_DIMENSION]]</f>
        <v>EFICIENCIA</v>
      </c>
      <c r="G13" s="18" t="str">
        <f>+[1]!T_evidencias[[#This Row],[INTEPRETACION]]</f>
        <v>Constatar que se lleve en tiempo y forma las sesiones del Consejo de la Ciudad</v>
      </c>
      <c r="H13" s="18" t="str">
        <f>+[1]!T_evidencias[[#This Row],[FORMULA]]</f>
        <v xml:space="preserve">Constataciones realizadas/Constataciones por realizar   </v>
      </c>
      <c r="I13" s="18" t="str">
        <f>+[1]!T_evidencias[[#This Row],[DESC_UNIDAD_MEDIDA]]</f>
        <v>CONSTATACIÓN</v>
      </c>
      <c r="J13" s="18" t="str">
        <f>+[1]!T_evidencias[[#This Row],[FRECUENCIA]]</f>
        <v>ANUAL</v>
      </c>
      <c r="K13" s="19">
        <f>+[1]!T_evidencias[[#This Row],[TOT_PROGRAMADO]]</f>
        <v>4</v>
      </c>
      <c r="L13" s="19">
        <f>+[1]!T_evidencias[[#This Row],[TOT_PROGRAMADO]]</f>
        <v>4</v>
      </c>
      <c r="M13" s="18"/>
      <c r="N13" s="19">
        <f>+[1]!T_evidencias[[#This Row],[TOT_ALCANZADO]]</f>
        <v>1</v>
      </c>
      <c r="O13" s="18" t="s">
        <v>54</v>
      </c>
      <c r="P13" s="18" t="str">
        <f>+[1]!T_evidencias[[#This Row],[Área(s) responsable(s) que genera(n), posee(n), publica(n) y actualizan la información]]</f>
        <v>IMPLAN, AGENCIA DE EVALUACIÓN</v>
      </c>
      <c r="Q13" s="18" t="str">
        <f>+[1]!T_evidencias[[#This Row],[Área(s) responsable(s) que genera(n), posee(n), publica(n) y actualizan la información]]</f>
        <v>IMPLAN, AGENCIA DE EVALUACIÓN</v>
      </c>
      <c r="R13" s="20">
        <v>44022</v>
      </c>
      <c r="S13" s="20">
        <v>44022</v>
      </c>
      <c r="T13" s="18"/>
    </row>
    <row r="14" spans="1:20" x14ac:dyDescent="0.25">
      <c r="A14" s="16">
        <v>2020</v>
      </c>
      <c r="B14" s="17">
        <v>43922</v>
      </c>
      <c r="C14" s="17">
        <v>44012</v>
      </c>
      <c r="D14" s="18" t="str">
        <f>+[1]!T_evidencias[[#This Row],[DESC_CPR]]</f>
        <v>PRESTACIÓN DE SERVICIOS PÚBLICOS</v>
      </c>
      <c r="E14" s="18" t="str">
        <f>+[1]!T_evidencias[[#This Row],[Indicadores y metas asociados a cada objetivo 
Tabla_364109]]</f>
        <v>Vinculación institucional con centros de estudios, universidades públicas y privadas</v>
      </c>
      <c r="F14" s="18" t="str">
        <f>+[1]!T_evidencias[[#This Row],[DESC_DIMENSION]]</f>
        <v>EFICIENCIA</v>
      </c>
      <c r="G14" s="18" t="str">
        <f>+[1]!T_evidencias[[#This Row],[INTEPRETACION]]</f>
        <v>Tener convenios con los diferentes centros de estudios así como con universidades públicas y privadas</v>
      </c>
      <c r="H14" s="18" t="str">
        <f>+[1]!T_evidencias[[#This Row],[FORMULA]]</f>
        <v xml:space="preserve">Convenios realizados/Convenios por realizar   </v>
      </c>
      <c r="I14" s="18" t="str">
        <f>+[1]!T_evidencias[[#This Row],[DESC_UNIDAD_MEDIDA]]</f>
        <v>CONVENIO, CONTRATO, CONCESION</v>
      </c>
      <c r="J14" s="18" t="str">
        <f>+[1]!T_evidencias[[#This Row],[FRECUENCIA]]</f>
        <v>SEMESTRAL</v>
      </c>
      <c r="K14" s="19">
        <f>+[1]!T_evidencias[[#This Row],[TOT_PROGRAMADO]]</f>
        <v>23</v>
      </c>
      <c r="L14" s="19">
        <f>+[1]!T_evidencias[[#This Row],[TOT_PROGRAMADO]]</f>
        <v>23</v>
      </c>
      <c r="M14" s="18"/>
      <c r="N14" s="19">
        <f>+[1]!T_evidencias[[#This Row],[TOT_ALCANZADO]]</f>
        <v>23</v>
      </c>
      <c r="O14" s="18" t="s">
        <v>54</v>
      </c>
      <c r="P14" s="18" t="str">
        <f>+[1]!T_evidencias[[#This Row],[Área(s) responsable(s) que genera(n), posee(n), publica(n) y actualizan la información]]</f>
        <v>IMPLAN, AGENCIA DE EVALUACIÓN</v>
      </c>
      <c r="Q14" s="18" t="str">
        <f>+[1]!T_evidencias[[#This Row],[Área(s) responsable(s) que genera(n), posee(n), publica(n) y actualizan la información]]</f>
        <v>IMPLAN, AGENCIA DE EVALUACIÓN</v>
      </c>
      <c r="R14" s="20">
        <v>44022</v>
      </c>
      <c r="S14" s="20">
        <v>44022</v>
      </c>
      <c r="T14" s="18"/>
    </row>
    <row r="15" spans="1:20" x14ac:dyDescent="0.25">
      <c r="A15" s="19">
        <v>2020</v>
      </c>
      <c r="B15" s="17">
        <v>43922</v>
      </c>
      <c r="C15" s="17">
        <v>44012</v>
      </c>
      <c r="D15" s="18" t="str">
        <f>+[1]!T_evidencias[[#This Row],[DESC_CPR]]</f>
        <v>PRESTACIÓN DE SERVICIOS PÚBLICOS</v>
      </c>
      <c r="E15" s="18" t="str">
        <f>+[1]!T_evidencias[[#This Row],[Indicadores y metas asociados a cada objetivo 
Tabla_364109]]</f>
        <v>Bonos de Policía</v>
      </c>
      <c r="F15" s="18" t="str">
        <f>+[1]!T_evidencias[[#This Row],[DESC_DIMENSION]]</f>
        <v>EFICIENCIA</v>
      </c>
      <c r="G15" s="18" t="str">
        <f>+[1]!T_evidencias[[#This Row],[INTEPRETACION]]</f>
        <v>Acciones positivas de reconocimiento a la labor policial por el otorgamiento de Bonos</v>
      </c>
      <c r="H15" s="18" t="str">
        <f>+[1]!T_evidencias[[#This Row],[FORMULA]]</f>
        <v xml:space="preserve">realizado/por realizar   </v>
      </c>
      <c r="I15" s="18" t="str">
        <f>+[1]!T_evidencias[[#This Row],[DESC_UNIDAD_MEDIDA]]</f>
        <v>BONO</v>
      </c>
      <c r="J15" s="18" t="str">
        <f>+[1]!T_evidencias[[#This Row],[FRECUENCIA]]</f>
        <v>ANUAL</v>
      </c>
      <c r="K15" s="19">
        <f>+[1]!T_evidencias[[#This Row],[TOT_PROGRAMADO]]</f>
        <v>35</v>
      </c>
      <c r="L15" s="19">
        <f>+[1]!T_evidencias[[#This Row],[TOT_PROGRAMADO]]</f>
        <v>35</v>
      </c>
      <c r="M15" s="18"/>
      <c r="N15" s="19">
        <f>+[1]!T_evidencias[[#This Row],[TOT_ALCANZADO]]</f>
        <v>7</v>
      </c>
      <c r="O15" s="18" t="s">
        <v>54</v>
      </c>
      <c r="P15" s="18" t="str">
        <f>+[1]!T_evidencias[[#This Row],[Área(s) responsable(s) que genera(n), posee(n), publica(n) y actualizan la información]]</f>
        <v>IMPLAN, AGENCIA DE EVALUACIÓN</v>
      </c>
      <c r="Q15" s="18" t="str">
        <f>+[1]!T_evidencias[[#This Row],[Área(s) responsable(s) que genera(n), posee(n), publica(n) y actualizan la información]]</f>
        <v>IMPLAN, AGENCIA DE EVALUACIÓN</v>
      </c>
      <c r="R15" s="20">
        <v>44022</v>
      </c>
      <c r="S15" s="20">
        <v>44022</v>
      </c>
      <c r="T15" s="18"/>
    </row>
    <row r="16" spans="1:20" x14ac:dyDescent="0.25">
      <c r="A16" s="16">
        <v>2020</v>
      </c>
      <c r="B16" s="17">
        <v>43922</v>
      </c>
      <c r="C16" s="17">
        <v>44012</v>
      </c>
      <c r="D16" s="18" t="str">
        <f>+[1]!T_evidencias[[#This Row],[DESC_CPR]]</f>
        <v>PRESTACIÓN DE SERVICIOS PÚBLICOS</v>
      </c>
      <c r="E16" s="18" t="str">
        <f>+[1]!T_evidencias[[#This Row],[Indicadores y metas asociados a cada objetivo 
Tabla_364109]]</f>
        <v>Un Libro por Aguascalientes</v>
      </c>
      <c r="F16" s="18" t="str">
        <f>+[1]!T_evidencias[[#This Row],[DESC_DIMENSION]]</f>
        <v>EFICIENCIA</v>
      </c>
      <c r="G16" s="18" t="str">
        <f>+[1]!T_evidencias[[#This Row],[INTEPRETACION]]</f>
        <v>Acciones positivas entorno al desarrollo cultural y de acceso al conocimiento</v>
      </c>
      <c r="H16" s="18" t="str">
        <f>+[1]!T_evidencias[[#This Row],[FORMULA]]</f>
        <v xml:space="preserve">realizado/por realizar   </v>
      </c>
      <c r="I16" s="18" t="str">
        <f>+[1]!T_evidencias[[#This Row],[DESC_UNIDAD_MEDIDA]]</f>
        <v>LIBRO</v>
      </c>
      <c r="J16" s="18" t="str">
        <f>+[1]!T_evidencias[[#This Row],[FRECUENCIA]]</f>
        <v>ANUAL</v>
      </c>
      <c r="K16" s="19">
        <f>+[1]!T_evidencias[[#This Row],[TOT_PROGRAMADO]]</f>
        <v>5000</v>
      </c>
      <c r="L16" s="19">
        <f>+[1]!T_evidencias[[#This Row],[TOT_PROGRAMADO]]</f>
        <v>5000</v>
      </c>
      <c r="M16" s="18"/>
      <c r="N16" s="19">
        <f>+[1]!T_evidencias[[#This Row],[TOT_ALCANZADO]]</f>
        <v>1905</v>
      </c>
      <c r="O16" s="18" t="s">
        <v>54</v>
      </c>
      <c r="P16" s="18" t="str">
        <f>+[1]!T_evidencias[[#This Row],[Área(s) responsable(s) que genera(n), posee(n), publica(n) y actualizan la información]]</f>
        <v>IMPLAN, AGENCIA DE EVALUACIÓN</v>
      </c>
      <c r="Q16" s="18" t="str">
        <f>+[1]!T_evidencias[[#This Row],[Área(s) responsable(s) que genera(n), posee(n), publica(n) y actualizan la información]]</f>
        <v>IMPLAN, AGENCIA DE EVALUACIÓN</v>
      </c>
      <c r="R16" s="20">
        <v>44022</v>
      </c>
      <c r="S16" s="20">
        <v>44022</v>
      </c>
      <c r="T16" s="18"/>
    </row>
    <row r="17" spans="1:20" x14ac:dyDescent="0.25">
      <c r="A17" s="19">
        <v>2020</v>
      </c>
      <c r="B17" s="17">
        <v>43922</v>
      </c>
      <c r="C17" s="17">
        <v>44012</v>
      </c>
      <c r="D17" s="18" t="str">
        <f>+[1]!T_evidencias[[#This Row],[DESC_CPR]]</f>
        <v>PRESTACIÓN DE SERVICIOS PÚBLICOS</v>
      </c>
      <c r="E17" s="18" t="str">
        <f>+[1]!T_evidencias[[#This Row],[Indicadores y metas asociados a cada objetivo 
Tabla_364109]]</f>
        <v>Promoción de la lectura</v>
      </c>
      <c r="F17" s="18" t="str">
        <f>+[1]!T_evidencias[[#This Row],[DESC_DIMENSION]]</f>
        <v>EFICIENCIA</v>
      </c>
      <c r="G17" s="18" t="str">
        <f>+[1]!T_evidencias[[#This Row],[INTEPRETACION]]</f>
        <v>Promoción de la lectura en Instituciones diversas como escuelas, ceresos, comunidades rurales, cuya finalidad es fomentar el desarrollo cultural</v>
      </c>
      <c r="H17" s="18" t="str">
        <f>+[1]!T_evidencias[[#This Row],[FORMULA]]</f>
        <v xml:space="preserve">realizado/por realizar   </v>
      </c>
      <c r="I17" s="18" t="str">
        <f>+[1]!T_evidencias[[#This Row],[DESC_UNIDAD_MEDIDA]]</f>
        <v>ACTIVIDADES</v>
      </c>
      <c r="J17" s="18" t="str">
        <f>+[1]!T_evidencias[[#This Row],[FRECUENCIA]]</f>
        <v>ANUAL</v>
      </c>
      <c r="K17" s="19">
        <f>+[1]!T_evidencias[[#This Row],[TOT_PROGRAMADO]]</f>
        <v>32</v>
      </c>
      <c r="L17" s="19">
        <f>+[1]!T_evidencias[[#This Row],[TOT_PROGRAMADO]]</f>
        <v>32</v>
      </c>
      <c r="M17" s="18"/>
      <c r="N17" s="19">
        <f>+[1]!T_evidencias[[#This Row],[TOT_ALCANZADO]]</f>
        <v>15</v>
      </c>
      <c r="O17" s="18" t="s">
        <v>54</v>
      </c>
      <c r="P17" s="18" t="str">
        <f>+[1]!T_evidencias[[#This Row],[Área(s) responsable(s) que genera(n), posee(n), publica(n) y actualizan la información]]</f>
        <v>IMPLAN, AGENCIA DE EVALUACIÓN</v>
      </c>
      <c r="Q17" s="18" t="str">
        <f>+[1]!T_evidencias[[#This Row],[Área(s) responsable(s) que genera(n), posee(n), publica(n) y actualizan la información]]</f>
        <v>IMPLAN, AGENCIA DE EVALUACIÓN</v>
      </c>
      <c r="R17" s="20">
        <v>44022</v>
      </c>
      <c r="S17" s="20">
        <v>44022</v>
      </c>
      <c r="T17" s="18"/>
    </row>
    <row r="18" spans="1:20" x14ac:dyDescent="0.25">
      <c r="A18" s="16">
        <v>2020</v>
      </c>
      <c r="B18" s="17">
        <v>43922</v>
      </c>
      <c r="C18" s="17">
        <v>44012</v>
      </c>
      <c r="D18" s="18" t="str">
        <f>+[1]!T_evidencias[[#This Row],[DESC_CPR]]</f>
        <v>PRESTACIÓN DE SERVICIOS PÚBLICOS</v>
      </c>
      <c r="E18" s="18" t="str">
        <f>+[1]!T_evidencias[[#This Row],[Indicadores y metas asociados a cada objetivo 
Tabla_364109]]</f>
        <v>Programa de Corazón. Gira (comunidades y colonias)</v>
      </c>
      <c r="F18" s="18" t="str">
        <f>+[1]!T_evidencias[[#This Row],[DESC_DIMENSION]]</f>
        <v>EFICIENCIA</v>
      </c>
      <c r="G18" s="18" t="str">
        <f>+[1]!T_evidencias[[#This Row],[INTEPRETACION]]</f>
        <v>Realizar acciones de inclusión con la población vulnerable que fomenten la integración social, cultural, recreativa y deportiva focalizada en las zonas rurales y urbanas con mayor marginación</v>
      </c>
      <c r="H18" s="18" t="str">
        <f>+[1]!T_evidencias[[#This Row],[FORMULA]]</f>
        <v xml:space="preserve">Programa de Corazón (Comunidades y Colonias))/Programa de Corazón (Comunidades y Colonias   </v>
      </c>
      <c r="I18" s="18" t="str">
        <f>+[1]!T_evidencias[[#This Row],[DESC_UNIDAD_MEDIDA]]</f>
        <v>GIRAS</v>
      </c>
      <c r="J18" s="18" t="str">
        <f>+[1]!T_evidencias[[#This Row],[FRECUENCIA]]</f>
        <v>TRIMESTRAL</v>
      </c>
      <c r="K18" s="19">
        <f>+[1]!T_evidencias[[#This Row],[TOT_PROGRAMADO]]</f>
        <v>85</v>
      </c>
      <c r="L18" s="19">
        <f>+[1]!T_evidencias[[#This Row],[TOT_PROGRAMADO]]</f>
        <v>85</v>
      </c>
      <c r="M18" s="18"/>
      <c r="N18" s="19">
        <f>+[1]!T_evidencias[[#This Row],[TOT_ALCANZADO]]</f>
        <v>9</v>
      </c>
      <c r="O18" s="18" t="s">
        <v>54</v>
      </c>
      <c r="P18" s="18" t="str">
        <f>+[1]!T_evidencias[[#This Row],[Área(s) responsable(s) que genera(n), posee(n), publica(n) y actualizan la información]]</f>
        <v>IMPLAN, AGENCIA DE EVALUACIÓN</v>
      </c>
      <c r="Q18" s="18" t="str">
        <f>+[1]!T_evidencias[[#This Row],[Área(s) responsable(s) que genera(n), posee(n), publica(n) y actualizan la información]]</f>
        <v>IMPLAN, AGENCIA DE EVALUACIÓN</v>
      </c>
      <c r="R18" s="20">
        <v>44022</v>
      </c>
      <c r="S18" s="20">
        <v>44022</v>
      </c>
      <c r="T18" s="18"/>
    </row>
    <row r="19" spans="1:20" x14ac:dyDescent="0.25">
      <c r="A19" s="19">
        <v>2020</v>
      </c>
      <c r="B19" s="17">
        <v>43922</v>
      </c>
      <c r="C19" s="17">
        <v>44012</v>
      </c>
      <c r="D19" s="18" t="str">
        <f>+[1]!T_evidencias[[#This Row],[DESC_CPR]]</f>
        <v>PRESTACIÓN DE SERVICIOS PÚBLICOS</v>
      </c>
      <c r="E19" s="18" t="str">
        <f>+[1]!T_evidencias[[#This Row],[Indicadores y metas asociados a cada objetivo 
Tabla_364109]]</f>
        <v>Programa de Corazón. (Apoyos de Donación)</v>
      </c>
      <c r="F19" s="18" t="str">
        <f>+[1]!T_evidencias[[#This Row],[DESC_DIMENSION]]</f>
        <v>EFICIENCIA</v>
      </c>
      <c r="G19" s="18" t="str">
        <f>+[1]!T_evidencias[[#This Row],[INTEPRETACION]]</f>
        <v>Realizar acciones de inclusión con la población vulnerable que fomenten la integracion social, recreativa y deportiva focalizadas en las zonas rurales y ubanas con mayor marginación</v>
      </c>
      <c r="H19" s="18" t="str">
        <f>+[1]!T_evidencias[[#This Row],[FORMULA]]</f>
        <v xml:space="preserve">Apoyos de Donación entregados/Apoyos de Donación por entregar   </v>
      </c>
      <c r="I19" s="18" t="str">
        <f>+[1]!T_evidencias[[#This Row],[DESC_UNIDAD_MEDIDA]]</f>
        <v>APOYOS</v>
      </c>
      <c r="J19" s="18" t="str">
        <f>+[1]!T_evidencias[[#This Row],[FRECUENCIA]]</f>
        <v>TRIMESTRAL</v>
      </c>
      <c r="K19" s="19">
        <f>+[1]!T_evidencias[[#This Row],[TOT_PROGRAMADO]]</f>
        <v>32000</v>
      </c>
      <c r="L19" s="19">
        <f>+[1]!T_evidencias[[#This Row],[TOT_PROGRAMADO]]</f>
        <v>32000</v>
      </c>
      <c r="M19" s="18"/>
      <c r="N19" s="19">
        <f>+[1]!T_evidencias[[#This Row],[TOT_ALCANZADO]]</f>
        <v>5817</v>
      </c>
      <c r="O19" s="18" t="s">
        <v>54</v>
      </c>
      <c r="P19" s="18" t="str">
        <f>+[1]!T_evidencias[[#This Row],[Área(s) responsable(s) que genera(n), posee(n), publica(n) y actualizan la información]]</f>
        <v>IMPLAN, AGENCIA DE EVALUACIÓN</v>
      </c>
      <c r="Q19" s="18" t="str">
        <f>+[1]!T_evidencias[[#This Row],[Área(s) responsable(s) que genera(n), posee(n), publica(n) y actualizan la información]]</f>
        <v>IMPLAN, AGENCIA DE EVALUACIÓN</v>
      </c>
      <c r="R19" s="20">
        <v>44022</v>
      </c>
      <c r="S19" s="20">
        <v>44022</v>
      </c>
      <c r="T19" s="18"/>
    </row>
    <row r="20" spans="1:20" x14ac:dyDescent="0.25">
      <c r="A20" s="16">
        <v>2020</v>
      </c>
      <c r="B20" s="17">
        <v>43922</v>
      </c>
      <c r="C20" s="17">
        <v>44012</v>
      </c>
      <c r="D20" s="18" t="str">
        <f>+[1]!T_evidencias[[#This Row],[DESC_CPR]]</f>
        <v>PRESTACIÓN DE SERVICIOS PÚBLICOS</v>
      </c>
      <c r="E20" s="18" t="str">
        <f>+[1]!T_evidencias[[#This Row],[Indicadores y metas asociados a cada objetivo 
Tabla_364109]]</f>
        <v>Grupos de voluntarios.</v>
      </c>
      <c r="F20" s="18" t="str">
        <f>+[1]!T_evidencias[[#This Row],[DESC_DIMENSION]]</f>
        <v>EFICIENCIA</v>
      </c>
      <c r="G20" s="18" t="str">
        <f>+[1]!T_evidencias[[#This Row],[INTEPRETACION]]</f>
        <v>Disminuir el impacto de situaciones que contribuyen  a la exclusión de grupos vulnerables</v>
      </c>
      <c r="H20" s="18" t="str">
        <f>+[1]!T_evidencias[[#This Row],[FORMULA]]</f>
        <v xml:space="preserve">Grupos de voluntarios./Grupos de voluntarios.   </v>
      </c>
      <c r="I20" s="18" t="str">
        <f>+[1]!T_evidencias[[#This Row],[DESC_UNIDAD_MEDIDA]]</f>
        <v>GRUPO</v>
      </c>
      <c r="J20" s="18" t="str">
        <f>+[1]!T_evidencias[[#This Row],[FRECUENCIA]]</f>
        <v>ANUAL</v>
      </c>
      <c r="K20" s="19">
        <f>+[1]!T_evidencias[[#This Row],[TOT_PROGRAMADO]]</f>
        <v>108</v>
      </c>
      <c r="L20" s="19">
        <f>+[1]!T_evidencias[[#This Row],[TOT_PROGRAMADO]]</f>
        <v>108</v>
      </c>
      <c r="M20" s="18"/>
      <c r="N20" s="19">
        <f>+[1]!T_evidencias[[#This Row],[TOT_ALCANZADO]]</f>
        <v>0</v>
      </c>
      <c r="O20" s="18" t="s">
        <v>54</v>
      </c>
      <c r="P20" s="18" t="str">
        <f>+[1]!T_evidencias[[#This Row],[Área(s) responsable(s) que genera(n), posee(n), publica(n) y actualizan la información]]</f>
        <v>IMPLAN, AGENCIA DE EVALUACIÓN</v>
      </c>
      <c r="Q20" s="18" t="str">
        <f>+[1]!T_evidencias[[#This Row],[Área(s) responsable(s) que genera(n), posee(n), publica(n) y actualizan la información]]</f>
        <v>IMPLAN, AGENCIA DE EVALUACIÓN</v>
      </c>
      <c r="R20" s="20">
        <v>44022</v>
      </c>
      <c r="S20" s="20">
        <v>44022</v>
      </c>
      <c r="T20" s="18"/>
    </row>
    <row r="21" spans="1:20" x14ac:dyDescent="0.25">
      <c r="A21" s="19">
        <v>2020</v>
      </c>
      <c r="B21" s="17">
        <v>43922</v>
      </c>
      <c r="C21" s="17">
        <v>44012</v>
      </c>
      <c r="D21" s="18" t="str">
        <f>+[1]!T_evidencias[[#This Row],[DESC_CPR]]</f>
        <v>PRESTACIÓN DE SERVICIOS PÚBLICOS</v>
      </c>
      <c r="E21" s="18" t="str">
        <f>+[1]!T_evidencias[[#This Row],[Indicadores y metas asociados a cada objetivo 
Tabla_364109]]</f>
        <v>Grupos de voluntarios.</v>
      </c>
      <c r="F21" s="18" t="str">
        <f>+[1]!T_evidencias[[#This Row],[DESC_DIMENSION]]</f>
        <v>EFICIENCIA</v>
      </c>
      <c r="G21" s="18" t="str">
        <f>+[1]!T_evidencias[[#This Row],[INTEPRETACION]]</f>
        <v>Realizar acciones de inclusión con la población vulnerable que fomenten la integración social, cultural, recreativay deportiva focalizada focalizada en las  zonas rurales y urbanas con mayor marginacion.</v>
      </c>
      <c r="H21" s="18" t="str">
        <f>+[1]!T_evidencias[[#This Row],[FORMULA]]</f>
        <v xml:space="preserve">Grupo de voluntarios/S/N   </v>
      </c>
      <c r="I21" s="18" t="str">
        <f>+[1]!T_evidencias[[#This Row],[DESC_UNIDAD_MEDIDA]]</f>
        <v>GRUPO</v>
      </c>
      <c r="J21" s="18" t="str">
        <f>+[1]!T_evidencias[[#This Row],[FRECUENCIA]]</f>
        <v>TRIMESTRAL</v>
      </c>
      <c r="K21" s="19">
        <f>+[1]!T_evidencias[[#This Row],[TOT_PROGRAMADO]]</f>
        <v>30</v>
      </c>
      <c r="L21" s="19">
        <f>+[1]!T_evidencias[[#This Row],[TOT_PROGRAMADO]]</f>
        <v>30</v>
      </c>
      <c r="M21" s="18"/>
      <c r="N21" s="19">
        <f>+[1]!T_evidencias[[#This Row],[TOT_ALCANZADO]]</f>
        <v>17</v>
      </c>
      <c r="O21" s="18" t="s">
        <v>54</v>
      </c>
      <c r="P21" s="18" t="str">
        <f>+[1]!T_evidencias[[#This Row],[Área(s) responsable(s) que genera(n), posee(n), publica(n) y actualizan la información]]</f>
        <v>IMPLAN, AGENCIA DE EVALUACIÓN</v>
      </c>
      <c r="Q21" s="18" t="str">
        <f>+[1]!T_evidencias[[#This Row],[Área(s) responsable(s) que genera(n), posee(n), publica(n) y actualizan la información]]</f>
        <v>IMPLAN, AGENCIA DE EVALUACIÓN</v>
      </c>
      <c r="R21" s="20">
        <v>44022</v>
      </c>
      <c r="S21" s="20">
        <v>44022</v>
      </c>
      <c r="T21" s="18"/>
    </row>
    <row r="22" spans="1:20" x14ac:dyDescent="0.25">
      <c r="A22" s="16">
        <v>2020</v>
      </c>
      <c r="B22" s="17">
        <v>43922</v>
      </c>
      <c r="C22" s="17">
        <v>44012</v>
      </c>
      <c r="D22" s="18" t="str">
        <f>+[1]!T_evidencias[[#This Row],[DESC_CPR]]</f>
        <v>PRESTACIÓN DE SERVICIOS PÚBLICOS</v>
      </c>
      <c r="E22" s="18" t="str">
        <f>+[1]!T_evidencias[[#This Row],[Indicadores y metas asociados a cada objetivo 
Tabla_364109]]</f>
        <v>Grupos de voluntarios ( Talleres para Voluntariados en Comedores).</v>
      </c>
      <c r="F22" s="18" t="str">
        <f>+[1]!T_evidencias[[#This Row],[DESC_DIMENSION]]</f>
        <v>EFICIENCIA</v>
      </c>
      <c r="G22" s="18" t="str">
        <f>+[1]!T_evidencias[[#This Row],[INTEPRETACION]]</f>
        <v>Disminuir el impacto de situaciones que contribuyen a la exclusión de grupos vulnerables</v>
      </c>
      <c r="H22" s="18" t="str">
        <f>+[1]!T_evidencias[[#This Row],[FORMULA]]</f>
        <v xml:space="preserve">(Talleres para Voluntariados en Comedores)./(Talleres para Voluntariados en Comedores).   </v>
      </c>
      <c r="I22" s="18" t="str">
        <f>+[1]!T_evidencias[[#This Row],[DESC_UNIDAD_MEDIDA]]</f>
        <v>TALLERES</v>
      </c>
      <c r="J22" s="18" t="str">
        <f>+[1]!T_evidencias[[#This Row],[FRECUENCIA]]</f>
        <v>TRIMESTRAL</v>
      </c>
      <c r="K22" s="19">
        <f>+[1]!T_evidencias[[#This Row],[TOT_PROGRAMADO]]</f>
        <v>50</v>
      </c>
      <c r="L22" s="19">
        <f>+[1]!T_evidencias[[#This Row],[TOT_PROGRAMADO]]</f>
        <v>50</v>
      </c>
      <c r="M22" s="18"/>
      <c r="N22" s="19">
        <f>+[1]!T_evidencias[[#This Row],[TOT_ALCANZADO]]</f>
        <v>0</v>
      </c>
      <c r="O22" s="18" t="s">
        <v>54</v>
      </c>
      <c r="P22" s="18" t="str">
        <f>+[1]!T_evidencias[[#This Row],[Área(s) responsable(s) que genera(n), posee(n), publica(n) y actualizan la información]]</f>
        <v>IMPLAN, AGENCIA DE EVALUACIÓN</v>
      </c>
      <c r="Q22" s="18" t="str">
        <f>+[1]!T_evidencias[[#This Row],[Área(s) responsable(s) que genera(n), posee(n), publica(n) y actualizan la información]]</f>
        <v>IMPLAN, AGENCIA DE EVALUACIÓN</v>
      </c>
      <c r="R22" s="20">
        <v>44022</v>
      </c>
      <c r="S22" s="20">
        <v>44022</v>
      </c>
      <c r="T22" s="18"/>
    </row>
    <row r="23" spans="1:20" x14ac:dyDescent="0.25">
      <c r="A23" s="19">
        <v>2020</v>
      </c>
      <c r="B23" s="17">
        <v>43922</v>
      </c>
      <c r="C23" s="17">
        <v>44012</v>
      </c>
      <c r="D23" s="18" t="str">
        <f>+[1]!T_evidencias[[#This Row],[DESC_CPR]]</f>
        <v>PRESTACIÓN DE SERVICIOS PÚBLICOS</v>
      </c>
      <c r="E23" s="18" t="str">
        <f>+[1]!T_evidencias[[#This Row],[Indicadores y metas asociados a cada objetivo 
Tabla_364109]]</f>
        <v>Entrega de apoyos a comedores comunitarios/escolares.</v>
      </c>
      <c r="F23" s="18" t="str">
        <f>+[1]!T_evidencias[[#This Row],[DESC_DIMENSION]]</f>
        <v>EFICIENCIA</v>
      </c>
      <c r="G23" s="18" t="str">
        <f>+[1]!T_evidencias[[#This Row],[INTEPRETACION]]</f>
        <v>Disminución del impacto en situaciones que contribuyen a la esclusión de los grupos vulnerabes.</v>
      </c>
      <c r="H23" s="18" t="str">
        <f>+[1]!T_evidencias[[#This Row],[FORMULA]]</f>
        <v xml:space="preserve">Entrega de Apoyos a comedores/Entrega de Apoyos a comedores   </v>
      </c>
      <c r="I23" s="18" t="str">
        <f>+[1]!T_evidencias[[#This Row],[DESC_UNIDAD_MEDIDA]]</f>
        <v>APOYOS</v>
      </c>
      <c r="J23" s="18" t="str">
        <f>+[1]!T_evidencias[[#This Row],[FRECUENCIA]]</f>
        <v>TRIMESTRAL</v>
      </c>
      <c r="K23" s="19">
        <f>+[1]!T_evidencias[[#This Row],[TOT_PROGRAMADO]]</f>
        <v>48000</v>
      </c>
      <c r="L23" s="19">
        <f>+[1]!T_evidencias[[#This Row],[TOT_PROGRAMADO]]</f>
        <v>48000</v>
      </c>
      <c r="M23" s="18"/>
      <c r="N23" s="19">
        <f>+[1]!T_evidencias[[#This Row],[TOT_ALCANZADO]]</f>
        <v>9906</v>
      </c>
      <c r="O23" s="18" t="s">
        <v>54</v>
      </c>
      <c r="P23" s="18" t="str">
        <f>+[1]!T_evidencias[[#This Row],[Área(s) responsable(s) que genera(n), posee(n), publica(n) y actualizan la información]]</f>
        <v>IMPLAN, AGENCIA DE EVALUACIÓN</v>
      </c>
      <c r="Q23" s="18" t="str">
        <f>+[1]!T_evidencias[[#This Row],[Área(s) responsable(s) que genera(n), posee(n), publica(n) y actualizan la información]]</f>
        <v>IMPLAN, AGENCIA DE EVALUACIÓN</v>
      </c>
      <c r="R23" s="20">
        <v>44022</v>
      </c>
      <c r="S23" s="20">
        <v>44022</v>
      </c>
      <c r="T23" s="18"/>
    </row>
    <row r="24" spans="1:20" x14ac:dyDescent="0.25">
      <c r="A24" s="5"/>
      <c r="B24" s="5"/>
      <c r="C24" s="5"/>
      <c r="D24" s="2"/>
      <c r="E24" s="5"/>
      <c r="F24" s="5"/>
      <c r="G24" s="6"/>
      <c r="H24" s="6"/>
      <c r="I24" s="5"/>
      <c r="J24" s="5"/>
      <c r="K24" s="5"/>
      <c r="L24" s="5"/>
      <c r="M24" s="5"/>
      <c r="N24" s="5"/>
      <c r="O24" s="5"/>
      <c r="P24" s="2"/>
      <c r="Q24" s="5"/>
      <c r="R24" s="5"/>
      <c r="S24" s="5"/>
      <c r="T2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O8:O23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2018-03-23T16:52:41Z</dcterms:created>
  <dcterms:modified xsi:type="dcterms:W3CDTF">2020-07-13T18:40:54Z</dcterms:modified>
</cp:coreProperties>
</file>